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88" i="1" l="1"/>
  <c r="H87" i="1"/>
  <c r="H86" i="1"/>
  <c r="H12" i="1"/>
  <c r="H5" i="1" l="1"/>
  <c r="H6" i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4" i="1"/>
  <c r="H106" i="1" l="1"/>
  <c r="F2" i="1" s="1"/>
</calcChain>
</file>

<file path=xl/sharedStrings.xml><?xml version="1.0" encoding="utf-8"?>
<sst xmlns="http://schemas.openxmlformats.org/spreadsheetml/2006/main" count="228" uniqueCount="218">
  <si>
    <t>Г01</t>
  </si>
  <si>
    <t>Настольные газовые плиты</t>
  </si>
  <si>
    <t>Газ. плита "Гефест", 1-конф., г. Брест</t>
  </si>
  <si>
    <t>Г02</t>
  </si>
  <si>
    <t>Газ. плита "Гефест", 2-конф., г. Брест</t>
  </si>
  <si>
    <t>Г05</t>
  </si>
  <si>
    <t>Газ. плита "Delta", 1-конф.</t>
  </si>
  <si>
    <t>Г06</t>
  </si>
  <si>
    <t>Газ. плита "Delta", 2-конф.</t>
  </si>
  <si>
    <t>Г07</t>
  </si>
  <si>
    <t>Г08</t>
  </si>
  <si>
    <t>Портативные газовые плиты</t>
  </si>
  <si>
    <t>Портативная газ. плита GS-100 "лепестковая"</t>
  </si>
  <si>
    <t>Портативная газ. плита GS-100 "лепестковая" БОЛЬШАЯ</t>
  </si>
  <si>
    <t>Г09</t>
  </si>
  <si>
    <t>Портативная газ. плита GS-200 "краб"</t>
  </si>
  <si>
    <t>Г10</t>
  </si>
  <si>
    <t>Г11</t>
  </si>
  <si>
    <t>Г12</t>
  </si>
  <si>
    <t>Набор жиклеров для газовой плиты (4 конф.+ 1 духовка)</t>
  </si>
  <si>
    <t>Gefest (мод. 300, 1457, 1100, 3100, 1200, 3200, 3300), Лада ( мод. 14.110), Кинг (мод.1465), Электа (1447), Омичка, Greta, Flama, Delux, Indesit, Electrolux, Ardo, Mora, Zanussi, Harsa, Nord, Beko, Hotpoint, Kaiser.</t>
  </si>
  <si>
    <t>Г14</t>
  </si>
  <si>
    <t>Печная горелка УГОП 16, г. Таганрог (нижний подвод)</t>
  </si>
  <si>
    <t>Г15</t>
  </si>
  <si>
    <t>Печная горелка УГОП 16, г. Таганрог ( правый подвод)</t>
  </si>
  <si>
    <t>Г16</t>
  </si>
  <si>
    <t>Печная горелка УГОП 16, г. Таганрог (левый подвод)</t>
  </si>
  <si>
    <t>Печная горелка УГОП 16, г. Таганрог (нижний подвод) с датчиком тяги</t>
  </si>
  <si>
    <t>Г18</t>
  </si>
  <si>
    <t>Под портативный гаховый баллончик</t>
  </si>
  <si>
    <t>Горелка без розжига большая</t>
  </si>
  <si>
    <t>Г19</t>
  </si>
  <si>
    <t>Горелка без розжига большое сопло</t>
  </si>
  <si>
    <t>Г20</t>
  </si>
  <si>
    <t>Горелка без розжига высокотемпературная</t>
  </si>
  <si>
    <t>Г23</t>
  </si>
  <si>
    <t>Горелка с пьезорозжигом "оранжевая"</t>
  </si>
  <si>
    <t>Г25</t>
  </si>
  <si>
    <t>Горелка с пьезорозжигом "белая"</t>
  </si>
  <si>
    <t>Г26</t>
  </si>
  <si>
    <t>Горелка с пьезорозжигом "черная"</t>
  </si>
  <si>
    <t>Г27</t>
  </si>
  <si>
    <t>Горелка с пьезорозжигом "зеленая"</t>
  </si>
  <si>
    <t>Г28</t>
  </si>
  <si>
    <t>Горелка с пьезорозжигом "синяя", мет.</t>
  </si>
  <si>
    <t>Г104</t>
  </si>
  <si>
    <t>Зажигалки для газовых плит</t>
  </si>
  <si>
    <t>Зажигалка для газовых плит пропановая</t>
  </si>
  <si>
    <t>Г105</t>
  </si>
  <si>
    <t>Зажигалка для газовых плит пропановая гнущаяся</t>
  </si>
  <si>
    <t>Г106</t>
  </si>
  <si>
    <t>Зажигалка для газовых плит 220 V</t>
  </si>
  <si>
    <t>Г107</t>
  </si>
  <si>
    <t>Зажигалка для газовых плит пьезо</t>
  </si>
  <si>
    <t>Г29</t>
  </si>
  <si>
    <t>Барашек на вентиль</t>
  </si>
  <si>
    <t>Г30</t>
  </si>
  <si>
    <t>Заглушка на вентиль</t>
  </si>
  <si>
    <t>Г31</t>
  </si>
  <si>
    <t>Штуцер 9 мм- 1/2" внешняя резьба</t>
  </si>
  <si>
    <t>Г32</t>
  </si>
  <si>
    <t>Штуцер 9 мм- 1/2" внутренняя резьба</t>
  </si>
  <si>
    <t>Г33</t>
  </si>
  <si>
    <t>Штуцер на баллон- шланг 9 мм</t>
  </si>
  <si>
    <t>Г34</t>
  </si>
  <si>
    <t>Гайка под штуцер для резаков и редукторов (левая резьба)</t>
  </si>
  <si>
    <t>Г35</t>
  </si>
  <si>
    <t>Гайка под штуцер для резаков и редукторов (правая резьба)</t>
  </si>
  <si>
    <t>Г36</t>
  </si>
  <si>
    <t>Штуцер под гайку для редукторов и резаков 6 мм</t>
  </si>
  <si>
    <t>Г37</t>
  </si>
  <si>
    <t>Штуцер под гайку для редукторов и резаков 9 мм</t>
  </si>
  <si>
    <t>Г38</t>
  </si>
  <si>
    <t>Штуцер под гайку для редукторов и резаков универсальный</t>
  </si>
  <si>
    <t>Г39</t>
  </si>
  <si>
    <t>Тройник под шланг 6 мм</t>
  </si>
  <si>
    <t>Г40</t>
  </si>
  <si>
    <t>Тройник под шланг 9 мм</t>
  </si>
  <si>
    <t>Г41</t>
  </si>
  <si>
    <t>Соединитель под шланг 6 мм</t>
  </si>
  <si>
    <t>Г42</t>
  </si>
  <si>
    <t>Соединитель под шланг 9 мм</t>
  </si>
  <si>
    <t>Г43</t>
  </si>
  <si>
    <t>Переходник под шланг 6-9 мм</t>
  </si>
  <si>
    <t>Г44</t>
  </si>
  <si>
    <t xml:space="preserve">Манометр </t>
  </si>
  <si>
    <t>Манометр Пропановый (красный)</t>
  </si>
  <si>
    <t>Г45</t>
  </si>
  <si>
    <t>Манометр Кислородный 2,5 Мпа (синий)</t>
  </si>
  <si>
    <t>Г46</t>
  </si>
  <si>
    <t>Манометр Кислородный 25 Мпа (синий)</t>
  </si>
  <si>
    <t>Г47</t>
  </si>
  <si>
    <t>Манометр Углекислотный 1 Мпа (черный)</t>
  </si>
  <si>
    <t>Г48</t>
  </si>
  <si>
    <t>Манометр Углекислотный 16 Мпа (черный)</t>
  </si>
  <si>
    <t>Г49</t>
  </si>
  <si>
    <t>Манометр Ацителеновый 0,4 Мпа (серый)</t>
  </si>
  <si>
    <t>Г50</t>
  </si>
  <si>
    <t>Манометр Ацителеновый 4 Мпа (серый)</t>
  </si>
  <si>
    <t>Г51</t>
  </si>
  <si>
    <t>Вентиль на пропан баллон с заглушкой</t>
  </si>
  <si>
    <t>Г52</t>
  </si>
  <si>
    <t>Вентиль на кислородный баллон</t>
  </si>
  <si>
    <t>Г55</t>
  </si>
  <si>
    <t>Г56</t>
  </si>
  <si>
    <t>Редуктор</t>
  </si>
  <si>
    <t>Редуктор пропановый "лягушка"</t>
  </si>
  <si>
    <t>Г57</t>
  </si>
  <si>
    <t>Редуктор пропановый с манометром</t>
  </si>
  <si>
    <t>Г58</t>
  </si>
  <si>
    <t>Г59</t>
  </si>
  <si>
    <t>Редуктор пропановый "Балтика"</t>
  </si>
  <si>
    <t>Г60</t>
  </si>
  <si>
    <t>Редуктор кислородный</t>
  </si>
  <si>
    <t>Г61</t>
  </si>
  <si>
    <t>Редуктор ацитиленовый</t>
  </si>
  <si>
    <t>Г62</t>
  </si>
  <si>
    <t>Редуктор углекислотный</t>
  </si>
  <si>
    <t>Г63</t>
  </si>
  <si>
    <t>Кровельная горелка</t>
  </si>
  <si>
    <t>Г64</t>
  </si>
  <si>
    <t>Г65</t>
  </si>
  <si>
    <t>Г66</t>
  </si>
  <si>
    <t>Г67</t>
  </si>
  <si>
    <t>Г68</t>
  </si>
  <si>
    <t>Г69</t>
  </si>
  <si>
    <t>Кровельная горелка "красная" короткая</t>
  </si>
  <si>
    <t>Г70</t>
  </si>
  <si>
    <t>Кровельная горелка "красная" длинная</t>
  </si>
  <si>
    <t>Г71</t>
  </si>
  <si>
    <t>Г72</t>
  </si>
  <si>
    <t>Г73</t>
  </si>
  <si>
    <t>Г74</t>
  </si>
  <si>
    <t>Г75</t>
  </si>
  <si>
    <t>Г77</t>
  </si>
  <si>
    <t>Г80</t>
  </si>
  <si>
    <t>Г81</t>
  </si>
  <si>
    <t>Г83</t>
  </si>
  <si>
    <t>Комплект ручек для газовых плит</t>
  </si>
  <si>
    <t>Г84</t>
  </si>
  <si>
    <t xml:space="preserve">Инфракрасная горелка Сибирячка </t>
  </si>
  <si>
    <t>1,15 КВт с доп. Жиклером под природный газ</t>
  </si>
  <si>
    <t>Г85</t>
  </si>
  <si>
    <t>2,3 КВт с доп. Жиклером под природный газ</t>
  </si>
  <si>
    <t>Г86</t>
  </si>
  <si>
    <t>3,6 КВт с доп. Жиклером под природный газ</t>
  </si>
  <si>
    <t>Г87</t>
  </si>
  <si>
    <t>4,6 КВт с доп. Жиклером под природный газ</t>
  </si>
  <si>
    <t>Г88</t>
  </si>
  <si>
    <t xml:space="preserve">5,8 КВт </t>
  </si>
  <si>
    <t>Г92</t>
  </si>
  <si>
    <t>Г921</t>
  </si>
  <si>
    <t>Г922</t>
  </si>
  <si>
    <t>Г923</t>
  </si>
  <si>
    <t>Г924</t>
  </si>
  <si>
    <t>Г102</t>
  </si>
  <si>
    <t>Газовый баллон 5 л. с горелкой "кемпинг"</t>
  </si>
  <si>
    <t>Г103</t>
  </si>
  <si>
    <t>Г93</t>
  </si>
  <si>
    <t>Шланг кислородный 6 мм (Россия), бухта 50 м</t>
  </si>
  <si>
    <t>Г94</t>
  </si>
  <si>
    <t>Г941</t>
  </si>
  <si>
    <t>Паяльная лампа 1.5 л, Китай</t>
  </si>
  <si>
    <t>Г98</t>
  </si>
  <si>
    <t>Паяльная лампа 2 л. Мотор- Сич</t>
  </si>
  <si>
    <t>Шланг кислородный 9 мм (Россия), бухта 40 м</t>
  </si>
  <si>
    <t>Газ. плита "Delta", 4-конф.</t>
  </si>
  <si>
    <t>Горелка без розжига малая</t>
  </si>
  <si>
    <t>Редуктор пропановый "лягушка", Белорусия</t>
  </si>
  <si>
    <t>Редуктор пропановый с регулировкой, под резьбу</t>
  </si>
  <si>
    <t>Редуктор пропановый с регулировкой, под шланг</t>
  </si>
  <si>
    <t>Кровельная горелка 0,85 GR, с подставкой</t>
  </si>
  <si>
    <t>Кровельная горелка короткая с рычагом (Китай)</t>
  </si>
  <si>
    <t>Газовый баллон 7 л. с горелкой "кемпинг"</t>
  </si>
  <si>
    <t>Паяльная лампа 0.5 л, Китай</t>
  </si>
  <si>
    <t>Портативная газ. Плита Delta керамическая горелка  +перех. под баллон</t>
  </si>
  <si>
    <t>Кровельная горелка короткая без рычага ГВ 100</t>
  </si>
  <si>
    <t>Кровельная горелка короткая с рычагом ГВ 100Р</t>
  </si>
  <si>
    <t>Кровельная горелка длинная без рычага ГВ 111</t>
  </si>
  <si>
    <t>Кровельная горелка длинная с рычагом ГВ 111Р</t>
  </si>
  <si>
    <t>Кровельная горелка длинная с рычагом с 2 соплами ГВ 131 Р</t>
  </si>
  <si>
    <t>Кровельная горелка короткая без рычага (Китай)</t>
  </si>
  <si>
    <t>Кровельная горелка длинная с рычагом (Китай)</t>
  </si>
  <si>
    <t>Кровельная горелка длинная без рычага (Китай)</t>
  </si>
  <si>
    <t>Кровельная горелка короткая без рычага ГВК 1</t>
  </si>
  <si>
    <t>Кровельная горелка длинная без рычага ГВ 3</t>
  </si>
  <si>
    <t>Резак пропановый с рычагом Р3П</t>
  </si>
  <si>
    <t xml:space="preserve">Газовый баллон 50 л </t>
  </si>
  <si>
    <t xml:space="preserve">Газовый баллон 5 л </t>
  </si>
  <si>
    <t xml:space="preserve">Газовый баллон 12 </t>
  </si>
  <si>
    <t xml:space="preserve">Газовый баллон 18 л </t>
  </si>
  <si>
    <t xml:space="preserve">Газовый баллон 27 л </t>
  </si>
  <si>
    <t>Г111</t>
  </si>
  <si>
    <t>Г17</t>
  </si>
  <si>
    <t>Г171</t>
  </si>
  <si>
    <t>Печная горелка УГОП 16, нерж., г. Энгельс</t>
  </si>
  <si>
    <t>Под портативный газовый баллончик</t>
  </si>
  <si>
    <t>Г581</t>
  </si>
  <si>
    <t>Г942</t>
  </si>
  <si>
    <t>Арт.</t>
  </si>
  <si>
    <t>Описание</t>
  </si>
  <si>
    <t>Наименование</t>
  </si>
  <si>
    <t>Цена</t>
  </si>
  <si>
    <t>Заказ</t>
  </si>
  <si>
    <t>Газ для портативных приборов (28 шт/уп)</t>
  </si>
  <si>
    <t>СУММА ЗАКАЗА</t>
  </si>
  <si>
    <t>Портативная газ. Плита</t>
  </si>
  <si>
    <t>Портативная газ. Плита   +перех. под баллон</t>
  </si>
  <si>
    <t>Портативная газ. Плита (без чемодана)</t>
  </si>
  <si>
    <t>Резак пропановый Р3П</t>
  </si>
  <si>
    <t>Г831</t>
  </si>
  <si>
    <t>2,3 кВт "Саво", г. Пенза</t>
  </si>
  <si>
    <t>3,6 кВт "Вулкан", с подставкой</t>
  </si>
  <si>
    <t>2,5 кВт "Горыныч", с подставкой</t>
  </si>
  <si>
    <t>Г091</t>
  </si>
  <si>
    <t>Г832</t>
  </si>
  <si>
    <t>Г833</t>
  </si>
  <si>
    <t>89061256661, Виктор       Прайс- лист "Мелкая газтехника"                                                               ИП Архипов А. В. ОГРНИП 3195665800081201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</si>
</sst>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19050</xdr:rowOff>
    </xdr:from>
    <xdr:to>
      <xdr:col>1</xdr:col>
      <xdr:colOff>9525</xdr:colOff>
      <xdr:row>16</xdr:row>
      <xdr:rowOff>0</xdr:rowOff>
    </xdr:to>
    <xdr:pic>
      <xdr:nvPicPr>
        <xdr:cNvPr id="1164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00600"/>
          <a:ext cx="119062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24423</xdr:colOff>
      <xdr:row>21</xdr:row>
      <xdr:rowOff>341922</xdr:rowOff>
    </xdr:from>
    <xdr:to>
      <xdr:col>1</xdr:col>
      <xdr:colOff>18317</xdr:colOff>
      <xdr:row>22</xdr:row>
      <xdr:rowOff>399317</xdr:rowOff>
    </xdr:to>
    <xdr:pic>
      <xdr:nvPicPr>
        <xdr:cNvPr id="1165" name="Рисунок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3" y="8132884"/>
          <a:ext cx="1190625" cy="7656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22</xdr:row>
      <xdr:rowOff>683847</xdr:rowOff>
    </xdr:from>
    <xdr:to>
      <xdr:col>0</xdr:col>
      <xdr:colOff>1190625</xdr:colOff>
      <xdr:row>24</xdr:row>
      <xdr:rowOff>114300</xdr:rowOff>
    </xdr:to>
    <xdr:pic>
      <xdr:nvPicPr>
        <xdr:cNvPr id="1166" name="Рисунок 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48462"/>
          <a:ext cx="1181100" cy="9446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23</xdr:row>
      <xdr:rowOff>752475</xdr:rowOff>
    </xdr:from>
    <xdr:to>
      <xdr:col>0</xdr:col>
      <xdr:colOff>1181100</xdr:colOff>
      <xdr:row>25</xdr:row>
      <xdr:rowOff>0</xdr:rowOff>
    </xdr:to>
    <xdr:pic>
      <xdr:nvPicPr>
        <xdr:cNvPr id="1167" name="Рисунок 9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72550"/>
          <a:ext cx="117157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25</xdr:row>
      <xdr:rowOff>0</xdr:rowOff>
    </xdr:from>
    <xdr:to>
      <xdr:col>0</xdr:col>
      <xdr:colOff>1190625</xdr:colOff>
      <xdr:row>26</xdr:row>
      <xdr:rowOff>0</xdr:rowOff>
    </xdr:to>
    <xdr:pic>
      <xdr:nvPicPr>
        <xdr:cNvPr id="1170" name="Рисунок 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334750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9525</xdr:colOff>
      <xdr:row>27</xdr:row>
      <xdr:rowOff>85725</xdr:rowOff>
    </xdr:to>
    <xdr:pic>
      <xdr:nvPicPr>
        <xdr:cNvPr id="1172" name="Рисунок 10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44475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26</xdr:row>
      <xdr:rowOff>800100</xdr:rowOff>
    </xdr:from>
    <xdr:to>
      <xdr:col>1</xdr:col>
      <xdr:colOff>19050</xdr:colOff>
      <xdr:row>28</xdr:row>
      <xdr:rowOff>95250</xdr:rowOff>
    </xdr:to>
    <xdr:pic>
      <xdr:nvPicPr>
        <xdr:cNvPr id="1173" name="Рисунок 10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44575"/>
          <a:ext cx="120967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27</xdr:row>
      <xdr:rowOff>800100</xdr:rowOff>
    </xdr:from>
    <xdr:to>
      <xdr:col>0</xdr:col>
      <xdr:colOff>1181100</xdr:colOff>
      <xdr:row>29</xdr:row>
      <xdr:rowOff>57150</xdr:rowOff>
    </xdr:to>
    <xdr:pic>
      <xdr:nvPicPr>
        <xdr:cNvPr id="1174" name="Рисунок 10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54200"/>
          <a:ext cx="11811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34</xdr:row>
      <xdr:rowOff>9525</xdr:rowOff>
    </xdr:from>
    <xdr:to>
      <xdr:col>1</xdr:col>
      <xdr:colOff>19050</xdr:colOff>
      <xdr:row>35</xdr:row>
      <xdr:rowOff>142875</xdr:rowOff>
    </xdr:to>
    <xdr:pic>
      <xdr:nvPicPr>
        <xdr:cNvPr id="1175" name="Рисунок 10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0"/>
          <a:ext cx="120967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9525</xdr:colOff>
      <xdr:row>36</xdr:row>
      <xdr:rowOff>228600</xdr:rowOff>
    </xdr:to>
    <xdr:pic>
      <xdr:nvPicPr>
        <xdr:cNvPr id="1176" name="Рисунок 10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35</xdr:row>
      <xdr:rowOff>647700</xdr:rowOff>
    </xdr:from>
    <xdr:to>
      <xdr:col>1</xdr:col>
      <xdr:colOff>19050</xdr:colOff>
      <xdr:row>37</xdr:row>
      <xdr:rowOff>180975</xdr:rowOff>
    </xdr:to>
    <xdr:pic>
      <xdr:nvPicPr>
        <xdr:cNvPr id="1177" name="Рисунок 10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54700"/>
          <a:ext cx="120967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9525</xdr:colOff>
      <xdr:row>38</xdr:row>
      <xdr:rowOff>171450</xdr:rowOff>
    </xdr:to>
    <xdr:pic>
      <xdr:nvPicPr>
        <xdr:cNvPr id="1178" name="Рисунок 10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7860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38</xdr:row>
      <xdr:rowOff>0</xdr:rowOff>
    </xdr:from>
    <xdr:to>
      <xdr:col>0</xdr:col>
      <xdr:colOff>1190625</xdr:colOff>
      <xdr:row>39</xdr:row>
      <xdr:rowOff>381000</xdr:rowOff>
    </xdr:to>
    <xdr:pic>
      <xdr:nvPicPr>
        <xdr:cNvPr id="1179" name="Рисунок 10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002500"/>
          <a:ext cx="11811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38</xdr:row>
      <xdr:rowOff>581025</xdr:rowOff>
    </xdr:from>
    <xdr:to>
      <xdr:col>1</xdr:col>
      <xdr:colOff>9525</xdr:colOff>
      <xdr:row>41</xdr:row>
      <xdr:rowOff>295275</xdr:rowOff>
    </xdr:to>
    <xdr:pic>
      <xdr:nvPicPr>
        <xdr:cNvPr id="1180" name="Рисунок 10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583525"/>
          <a:ext cx="119062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40</xdr:row>
      <xdr:rowOff>268653</xdr:rowOff>
    </xdr:from>
    <xdr:to>
      <xdr:col>1</xdr:col>
      <xdr:colOff>9525</xdr:colOff>
      <xdr:row>43</xdr:row>
      <xdr:rowOff>225423</xdr:rowOff>
    </xdr:to>
    <xdr:pic>
      <xdr:nvPicPr>
        <xdr:cNvPr id="1181" name="Рисунок 10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819326"/>
          <a:ext cx="1196731" cy="10558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42</xdr:row>
      <xdr:rowOff>180975</xdr:rowOff>
    </xdr:from>
    <xdr:to>
      <xdr:col>1</xdr:col>
      <xdr:colOff>9525</xdr:colOff>
      <xdr:row>44</xdr:row>
      <xdr:rowOff>209550</xdr:rowOff>
    </xdr:to>
    <xdr:pic>
      <xdr:nvPicPr>
        <xdr:cNvPr id="1182" name="Рисунок 11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1850350"/>
          <a:ext cx="119062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44</xdr:row>
      <xdr:rowOff>0</xdr:rowOff>
    </xdr:from>
    <xdr:to>
      <xdr:col>1</xdr:col>
      <xdr:colOff>19050</xdr:colOff>
      <xdr:row>46</xdr:row>
      <xdr:rowOff>180975</xdr:rowOff>
    </xdr:to>
    <xdr:pic>
      <xdr:nvPicPr>
        <xdr:cNvPr id="1183" name="Рисунок 11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469475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9525</xdr:colOff>
      <xdr:row>48</xdr:row>
      <xdr:rowOff>266700</xdr:rowOff>
    </xdr:to>
    <xdr:pic>
      <xdr:nvPicPr>
        <xdr:cNvPr id="1184" name="Рисунок 11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8385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47</xdr:row>
      <xdr:rowOff>285750</xdr:rowOff>
    </xdr:from>
    <xdr:to>
      <xdr:col>0</xdr:col>
      <xdr:colOff>1190625</xdr:colOff>
      <xdr:row>50</xdr:row>
      <xdr:rowOff>95250</xdr:rowOff>
    </xdr:to>
    <xdr:pic>
      <xdr:nvPicPr>
        <xdr:cNvPr id="1185" name="Рисунок 11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74400"/>
          <a:ext cx="1190625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50</xdr:row>
      <xdr:rowOff>85725</xdr:rowOff>
    </xdr:from>
    <xdr:to>
      <xdr:col>1</xdr:col>
      <xdr:colOff>9525</xdr:colOff>
      <xdr:row>55</xdr:row>
      <xdr:rowOff>19050</xdr:rowOff>
    </xdr:to>
    <xdr:pic>
      <xdr:nvPicPr>
        <xdr:cNvPr id="1186" name="Рисунок 114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4622125"/>
          <a:ext cx="1190625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73269</xdr:colOff>
      <xdr:row>56</xdr:row>
      <xdr:rowOff>4153</xdr:rowOff>
    </xdr:from>
    <xdr:to>
      <xdr:col>1</xdr:col>
      <xdr:colOff>82794</xdr:colOff>
      <xdr:row>56</xdr:row>
      <xdr:rowOff>610579</xdr:rowOff>
    </xdr:to>
    <xdr:pic>
      <xdr:nvPicPr>
        <xdr:cNvPr id="1187" name="Рисунок 115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9" y="23206076"/>
          <a:ext cx="1206256" cy="6064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1190625</xdr:colOff>
      <xdr:row>59</xdr:row>
      <xdr:rowOff>48846</xdr:rowOff>
    </xdr:to>
    <xdr:pic>
      <xdr:nvPicPr>
        <xdr:cNvPr id="1189" name="Рисунок 117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84135"/>
          <a:ext cx="1190625" cy="6716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85482</xdr:colOff>
      <xdr:row>59</xdr:row>
      <xdr:rowOff>57150</xdr:rowOff>
    </xdr:from>
    <xdr:to>
      <xdr:col>1</xdr:col>
      <xdr:colOff>122115</xdr:colOff>
      <xdr:row>60</xdr:row>
      <xdr:rowOff>195384</xdr:rowOff>
    </xdr:to>
    <xdr:pic>
      <xdr:nvPicPr>
        <xdr:cNvPr id="1190" name="Рисунок 118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82" y="24958919"/>
          <a:ext cx="1267556" cy="8806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232019</xdr:colOff>
      <xdr:row>60</xdr:row>
      <xdr:rowOff>195383</xdr:rowOff>
    </xdr:from>
    <xdr:to>
      <xdr:col>1</xdr:col>
      <xdr:colOff>183173</xdr:colOff>
      <xdr:row>61</xdr:row>
      <xdr:rowOff>525493</xdr:rowOff>
    </xdr:to>
    <xdr:pic>
      <xdr:nvPicPr>
        <xdr:cNvPr id="1191" name="Рисунок 1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5" t="-1078" r="34931" b="1001"/>
        <a:stretch/>
      </xdr:blipFill>
      <xdr:spPr bwMode="auto">
        <a:xfrm>
          <a:off x="232019" y="25973941"/>
          <a:ext cx="1147885" cy="9528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24423</xdr:colOff>
      <xdr:row>62</xdr:row>
      <xdr:rowOff>48847</xdr:rowOff>
    </xdr:from>
    <xdr:to>
      <xdr:col>1</xdr:col>
      <xdr:colOff>52998</xdr:colOff>
      <xdr:row>63</xdr:row>
      <xdr:rowOff>560510</xdr:rowOff>
    </xdr:to>
    <xdr:pic>
      <xdr:nvPicPr>
        <xdr:cNvPr id="1192" name="Рисунок 120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3" y="28990193"/>
          <a:ext cx="1225306" cy="1439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1193" name="Рисунок 121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2184975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65</xdr:row>
      <xdr:rowOff>857250</xdr:rowOff>
    </xdr:from>
    <xdr:to>
      <xdr:col>0</xdr:col>
      <xdr:colOff>1133475</xdr:colOff>
      <xdr:row>66</xdr:row>
      <xdr:rowOff>819150</xdr:rowOff>
    </xdr:to>
    <xdr:pic>
      <xdr:nvPicPr>
        <xdr:cNvPr id="1194" name="Рисунок 12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3042225"/>
          <a:ext cx="1123950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1181100</xdr:colOff>
      <xdr:row>68</xdr:row>
      <xdr:rowOff>19050</xdr:rowOff>
    </xdr:to>
    <xdr:pic>
      <xdr:nvPicPr>
        <xdr:cNvPr id="1195" name="Рисунок 123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9947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68</xdr:row>
      <xdr:rowOff>0</xdr:rowOff>
    </xdr:from>
    <xdr:to>
      <xdr:col>0</xdr:col>
      <xdr:colOff>1190625</xdr:colOff>
      <xdr:row>69</xdr:row>
      <xdr:rowOff>295275</xdr:rowOff>
    </xdr:to>
    <xdr:pic>
      <xdr:nvPicPr>
        <xdr:cNvPr id="1196" name="Рисунок 124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4766250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69</xdr:row>
      <xdr:rowOff>0</xdr:rowOff>
    </xdr:from>
    <xdr:to>
      <xdr:col>1</xdr:col>
      <xdr:colOff>9525</xdr:colOff>
      <xdr:row>70</xdr:row>
      <xdr:rowOff>276225</xdr:rowOff>
    </xdr:to>
    <xdr:pic>
      <xdr:nvPicPr>
        <xdr:cNvPr id="1197" name="Рисунок 125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5356800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69</xdr:row>
      <xdr:rowOff>609600</xdr:rowOff>
    </xdr:from>
    <xdr:to>
      <xdr:col>1</xdr:col>
      <xdr:colOff>9525</xdr:colOff>
      <xdr:row>71</xdr:row>
      <xdr:rowOff>276225</xdr:rowOff>
    </xdr:to>
    <xdr:pic>
      <xdr:nvPicPr>
        <xdr:cNvPr id="1198" name="Рисунок 126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6640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9525</xdr:colOff>
      <xdr:row>72</xdr:row>
      <xdr:rowOff>314325</xdr:rowOff>
    </xdr:to>
    <xdr:pic>
      <xdr:nvPicPr>
        <xdr:cNvPr id="1199" name="Рисунок 127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85525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71</xdr:row>
      <xdr:rowOff>571500</xdr:rowOff>
    </xdr:from>
    <xdr:to>
      <xdr:col>0</xdr:col>
      <xdr:colOff>1190625</xdr:colOff>
      <xdr:row>73</xdr:row>
      <xdr:rowOff>295275</xdr:rowOff>
    </xdr:to>
    <xdr:pic>
      <xdr:nvPicPr>
        <xdr:cNvPr id="1200" name="Рисунок 128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57025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72</xdr:row>
      <xdr:rowOff>571500</xdr:rowOff>
    </xdr:from>
    <xdr:to>
      <xdr:col>1</xdr:col>
      <xdr:colOff>9525</xdr:colOff>
      <xdr:row>74</xdr:row>
      <xdr:rowOff>285750</xdr:rowOff>
    </xdr:to>
    <xdr:pic>
      <xdr:nvPicPr>
        <xdr:cNvPr id="1201" name="Рисунок 129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3805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1190625</xdr:colOff>
      <xdr:row>75</xdr:row>
      <xdr:rowOff>304800</xdr:rowOff>
    </xdr:to>
    <xdr:pic>
      <xdr:nvPicPr>
        <xdr:cNvPr id="1202" name="Рисунок 130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47650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74</xdr:row>
      <xdr:rowOff>581025</xdr:rowOff>
    </xdr:from>
    <xdr:to>
      <xdr:col>1</xdr:col>
      <xdr:colOff>19050</xdr:colOff>
      <xdr:row>76</xdr:row>
      <xdr:rowOff>333375</xdr:rowOff>
    </xdr:to>
    <xdr:pic>
      <xdr:nvPicPr>
        <xdr:cNvPr id="1203" name="Рисунок 131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28675"/>
          <a:ext cx="120967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76</xdr:row>
      <xdr:rowOff>47625</xdr:rowOff>
    </xdr:from>
    <xdr:to>
      <xdr:col>1</xdr:col>
      <xdr:colOff>9525</xdr:colOff>
      <xdr:row>77</xdr:row>
      <xdr:rowOff>323850</xdr:rowOff>
    </xdr:to>
    <xdr:pic>
      <xdr:nvPicPr>
        <xdr:cNvPr id="1204" name="Рисунок 132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57325"/>
          <a:ext cx="1200150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78</xdr:row>
      <xdr:rowOff>19050</xdr:rowOff>
    </xdr:from>
    <xdr:to>
      <xdr:col>0</xdr:col>
      <xdr:colOff>1190625</xdr:colOff>
      <xdr:row>79</xdr:row>
      <xdr:rowOff>304800</xdr:rowOff>
    </xdr:to>
    <xdr:pic>
      <xdr:nvPicPr>
        <xdr:cNvPr id="1205" name="Рисунок 133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0786050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79</xdr:row>
      <xdr:rowOff>0</xdr:rowOff>
    </xdr:from>
    <xdr:to>
      <xdr:col>0</xdr:col>
      <xdr:colOff>1190625</xdr:colOff>
      <xdr:row>80</xdr:row>
      <xdr:rowOff>285750</xdr:rowOff>
    </xdr:to>
    <xdr:pic>
      <xdr:nvPicPr>
        <xdr:cNvPr id="1206" name="Рисунок 134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136707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48846</xdr:colOff>
      <xdr:row>80</xdr:row>
      <xdr:rowOff>485287</xdr:rowOff>
    </xdr:from>
    <xdr:to>
      <xdr:col>1</xdr:col>
      <xdr:colOff>58371</xdr:colOff>
      <xdr:row>81</xdr:row>
      <xdr:rowOff>256443</xdr:rowOff>
    </xdr:to>
    <xdr:pic>
      <xdr:nvPicPr>
        <xdr:cNvPr id="1207" name="Рисунок 136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6" y="43604229"/>
          <a:ext cx="1206256" cy="5649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1181100</xdr:colOff>
      <xdr:row>83</xdr:row>
      <xdr:rowOff>219075</xdr:rowOff>
    </xdr:to>
    <xdr:pic>
      <xdr:nvPicPr>
        <xdr:cNvPr id="1209" name="Рисунок 138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4842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83</xdr:row>
      <xdr:rowOff>0</xdr:rowOff>
    </xdr:from>
    <xdr:to>
      <xdr:col>0</xdr:col>
      <xdr:colOff>1190625</xdr:colOff>
      <xdr:row>84</xdr:row>
      <xdr:rowOff>0</xdr:rowOff>
    </xdr:to>
    <xdr:pic>
      <xdr:nvPicPr>
        <xdr:cNvPr id="1210" name="Рисунок 139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521517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84</xdr:row>
      <xdr:rowOff>1</xdr:rowOff>
    </xdr:from>
    <xdr:to>
      <xdr:col>0</xdr:col>
      <xdr:colOff>1190625</xdr:colOff>
      <xdr:row>85</xdr:row>
      <xdr:rowOff>146540</xdr:rowOff>
    </xdr:to>
    <xdr:pic>
      <xdr:nvPicPr>
        <xdr:cNvPr id="1212" name="Рисунок 141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866539"/>
          <a:ext cx="1190625" cy="8181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85481</xdr:colOff>
      <xdr:row>87</xdr:row>
      <xdr:rowOff>40544</xdr:rowOff>
    </xdr:from>
    <xdr:to>
      <xdr:col>1</xdr:col>
      <xdr:colOff>50800</xdr:colOff>
      <xdr:row>91</xdr:row>
      <xdr:rowOff>73270</xdr:rowOff>
    </xdr:to>
    <xdr:pic>
      <xdr:nvPicPr>
        <xdr:cNvPr id="1213" name="Рисунок 148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81" y="46065832"/>
          <a:ext cx="1162050" cy="9485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66675</xdr:colOff>
      <xdr:row>100</xdr:row>
      <xdr:rowOff>85725</xdr:rowOff>
    </xdr:from>
    <xdr:to>
      <xdr:col>0</xdr:col>
      <xdr:colOff>1104900</xdr:colOff>
      <xdr:row>102</xdr:row>
      <xdr:rowOff>76200</xdr:rowOff>
    </xdr:to>
    <xdr:pic>
      <xdr:nvPicPr>
        <xdr:cNvPr id="1214" name="Рисунок 167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873025"/>
          <a:ext cx="10382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88411</xdr:colOff>
      <xdr:row>12</xdr:row>
      <xdr:rowOff>269142</xdr:rowOff>
    </xdr:from>
    <xdr:to>
      <xdr:col>0</xdr:col>
      <xdr:colOff>1174261</xdr:colOff>
      <xdr:row>13</xdr:row>
      <xdr:rowOff>344855</xdr:rowOff>
    </xdr:to>
    <xdr:pic>
      <xdr:nvPicPr>
        <xdr:cNvPr id="121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1" y="3822700"/>
          <a:ext cx="1085850" cy="4909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165832</xdr:colOff>
      <xdr:row>8</xdr:row>
      <xdr:rowOff>202467</xdr:rowOff>
    </xdr:from>
    <xdr:to>
      <xdr:col>0</xdr:col>
      <xdr:colOff>1127857</xdr:colOff>
      <xdr:row>9</xdr:row>
      <xdr:rowOff>312127</xdr:rowOff>
    </xdr:to>
    <xdr:pic>
      <xdr:nvPicPr>
        <xdr:cNvPr id="1217" name="Рисунок 169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2" y="1631217"/>
          <a:ext cx="962025" cy="695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149958</xdr:colOff>
      <xdr:row>10</xdr:row>
      <xdr:rowOff>123092</xdr:rowOff>
    </xdr:from>
    <xdr:to>
      <xdr:col>1</xdr:col>
      <xdr:colOff>57651</xdr:colOff>
      <xdr:row>11</xdr:row>
      <xdr:rowOff>329711</xdr:rowOff>
    </xdr:to>
    <xdr:pic>
      <xdr:nvPicPr>
        <xdr:cNvPr id="1218" name="Рисунок 212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58" y="2748573"/>
          <a:ext cx="1104424" cy="6340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16</xdr:row>
      <xdr:rowOff>0</xdr:rowOff>
    </xdr:from>
    <xdr:to>
      <xdr:col>0</xdr:col>
      <xdr:colOff>1104900</xdr:colOff>
      <xdr:row>18</xdr:row>
      <xdr:rowOff>95250</xdr:rowOff>
    </xdr:to>
    <xdr:pic>
      <xdr:nvPicPr>
        <xdr:cNvPr id="1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991225"/>
          <a:ext cx="10287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104775</xdr:colOff>
      <xdr:row>64</xdr:row>
      <xdr:rowOff>28575</xdr:rowOff>
    </xdr:from>
    <xdr:to>
      <xdr:col>0</xdr:col>
      <xdr:colOff>1123950</xdr:colOff>
      <xdr:row>64</xdr:row>
      <xdr:rowOff>895350</xdr:rowOff>
    </xdr:to>
    <xdr:pic>
      <xdr:nvPicPr>
        <xdr:cNvPr id="1220" name="Рисунок 215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1280100"/>
          <a:ext cx="101917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28</xdr:row>
      <xdr:rowOff>800100</xdr:rowOff>
    </xdr:from>
    <xdr:to>
      <xdr:col>1</xdr:col>
      <xdr:colOff>0</xdr:colOff>
      <xdr:row>30</xdr:row>
      <xdr:rowOff>0</xdr:rowOff>
    </xdr:to>
    <xdr:pic>
      <xdr:nvPicPr>
        <xdr:cNvPr id="1221" name="Рисунок 256"/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354300"/>
          <a:ext cx="1133475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56</xdr:row>
      <xdr:rowOff>619126</xdr:rowOff>
    </xdr:from>
    <xdr:to>
      <xdr:col>1</xdr:col>
      <xdr:colOff>19050</xdr:colOff>
      <xdr:row>57</xdr:row>
      <xdr:rowOff>610577</xdr:rowOff>
    </xdr:to>
    <xdr:pic>
      <xdr:nvPicPr>
        <xdr:cNvPr id="1222" name="Рисунок 257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21049"/>
          <a:ext cx="1168156" cy="614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104775</xdr:colOff>
      <xdr:row>3</xdr:row>
      <xdr:rowOff>36634</xdr:rowOff>
    </xdr:from>
    <xdr:to>
      <xdr:col>1</xdr:col>
      <xdr:colOff>66675</xdr:colOff>
      <xdr:row>7</xdr:row>
      <xdr:rowOff>146539</xdr:rowOff>
    </xdr:to>
    <xdr:pic>
      <xdr:nvPicPr>
        <xdr:cNvPr id="1223" name="i-main-pic"/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25096"/>
          <a:ext cx="1158631" cy="8548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114543</xdr:colOff>
      <xdr:row>103</xdr:row>
      <xdr:rowOff>256442</xdr:rowOff>
    </xdr:from>
    <xdr:to>
      <xdr:col>0</xdr:col>
      <xdr:colOff>1123462</xdr:colOff>
      <xdr:row>105</xdr:row>
      <xdr:rowOff>0</xdr:rowOff>
    </xdr:to>
    <xdr:pic>
      <xdr:nvPicPr>
        <xdr:cNvPr id="1225" name="Рисунок 64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43" y="47759327"/>
          <a:ext cx="1008919" cy="6594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123825</xdr:colOff>
      <xdr:row>30</xdr:row>
      <xdr:rowOff>19050</xdr:rowOff>
    </xdr:from>
    <xdr:to>
      <xdr:col>1</xdr:col>
      <xdr:colOff>9525</xdr:colOff>
      <xdr:row>34</xdr:row>
      <xdr:rowOff>19050</xdr:rowOff>
    </xdr:to>
    <xdr:pic>
      <xdr:nvPicPr>
        <xdr:cNvPr id="1228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211550"/>
          <a:ext cx="1076325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146539</xdr:colOff>
      <xdr:row>92</xdr:row>
      <xdr:rowOff>170961</xdr:rowOff>
    </xdr:from>
    <xdr:to>
      <xdr:col>1</xdr:col>
      <xdr:colOff>26133</xdr:colOff>
      <xdr:row>98</xdr:row>
      <xdr:rowOff>24423</xdr:rowOff>
    </xdr:to>
    <xdr:pic>
      <xdr:nvPicPr>
        <xdr:cNvPr id="12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9" y="48943846"/>
          <a:ext cx="1076325" cy="10257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271829</xdr:colOff>
      <xdr:row>98</xdr:row>
      <xdr:rowOff>53241</xdr:rowOff>
    </xdr:from>
    <xdr:to>
      <xdr:col>0</xdr:col>
      <xdr:colOff>1033829</xdr:colOff>
      <xdr:row>100</xdr:row>
      <xdr:rowOff>12210</xdr:rowOff>
    </xdr:to>
    <xdr:pic>
      <xdr:nvPicPr>
        <xdr:cNvPr id="123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29" y="49998433"/>
          <a:ext cx="762000" cy="10335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300648</xdr:colOff>
      <xdr:row>102</xdr:row>
      <xdr:rowOff>73269</xdr:rowOff>
    </xdr:from>
    <xdr:to>
      <xdr:col>0</xdr:col>
      <xdr:colOff>1119798</xdr:colOff>
      <xdr:row>103</xdr:row>
      <xdr:rowOff>219808</xdr:rowOff>
    </xdr:to>
    <xdr:pic>
      <xdr:nvPicPr>
        <xdr:cNvPr id="12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48" y="50299327"/>
          <a:ext cx="819150" cy="7326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topLeftCell="A55" zoomScale="78" zoomScaleNormal="78" workbookViewId="0">
      <selection activeCell="E61" sqref="E61"/>
    </sheetView>
  </sheetViews>
  <sheetFormatPr defaultColWidth="9" defaultRowHeight="15.6" x14ac:dyDescent="0.3"/>
  <cols>
    <col min="1" max="1" width="17.88671875" style="1" customWidth="1"/>
    <col min="2" max="2" width="3.44140625" style="1" customWidth="1"/>
    <col min="3" max="3" width="6.5546875" style="2" customWidth="1"/>
    <col min="4" max="4" width="20.5546875" style="3" customWidth="1"/>
    <col min="5" max="5" width="51.109375" style="4" customWidth="1"/>
    <col min="6" max="6" width="9" style="19" customWidth="1"/>
    <col min="7" max="7" width="9" style="5"/>
    <col min="8" max="8" width="0" style="5" hidden="1" customWidth="1"/>
    <col min="9" max="16384" width="9" style="5"/>
  </cols>
  <sheetData>
    <row r="1" spans="1:8" ht="36" customHeight="1" thickBot="1" x14ac:dyDescent="0.35">
      <c r="A1" s="34" t="s">
        <v>217</v>
      </c>
      <c r="B1" s="34"/>
      <c r="C1" s="35"/>
      <c r="D1" s="35"/>
      <c r="E1" s="35"/>
      <c r="F1" s="18"/>
    </row>
    <row r="2" spans="1:8" ht="13.5" customHeight="1" thickBot="1" x14ac:dyDescent="0.35">
      <c r="A2" s="24"/>
      <c r="B2" s="24"/>
      <c r="C2" s="24"/>
      <c r="D2" s="24"/>
      <c r="E2" s="30" t="s">
        <v>205</v>
      </c>
      <c r="F2" s="32">
        <f>H106</f>
        <v>0</v>
      </c>
    </row>
    <row r="3" spans="1:8" ht="28.5" customHeight="1" x14ac:dyDescent="0.3">
      <c r="A3" s="24"/>
      <c r="B3" s="24"/>
      <c r="C3" s="28" t="s">
        <v>199</v>
      </c>
      <c r="D3" s="28" t="s">
        <v>200</v>
      </c>
      <c r="E3" s="28" t="s">
        <v>201</v>
      </c>
      <c r="F3" s="31" t="s">
        <v>202</v>
      </c>
      <c r="G3" s="29" t="s">
        <v>203</v>
      </c>
    </row>
    <row r="4" spans="1:8" ht="12.75" customHeight="1" x14ac:dyDescent="0.3">
      <c r="C4" s="25" t="s">
        <v>0</v>
      </c>
      <c r="D4" s="36" t="s">
        <v>1</v>
      </c>
      <c r="E4" s="7" t="s">
        <v>2</v>
      </c>
      <c r="F4" s="26">
        <v>1175</v>
      </c>
      <c r="G4" s="27"/>
      <c r="H4" s="5">
        <f>F4*G4</f>
        <v>0</v>
      </c>
    </row>
    <row r="5" spans="1:8" x14ac:dyDescent="0.3">
      <c r="C5" s="6" t="s">
        <v>3</v>
      </c>
      <c r="D5" s="37"/>
      <c r="E5" s="8" t="s">
        <v>4</v>
      </c>
      <c r="F5" s="23">
        <v>2640</v>
      </c>
      <c r="G5" s="27"/>
      <c r="H5" s="5">
        <f t="shared" ref="H5:H69" si="0">F5*G5</f>
        <v>0</v>
      </c>
    </row>
    <row r="6" spans="1:8" x14ac:dyDescent="0.3">
      <c r="C6" s="6" t="s">
        <v>5</v>
      </c>
      <c r="D6" s="37"/>
      <c r="E6" s="9" t="s">
        <v>6</v>
      </c>
      <c r="F6" s="23">
        <v>940</v>
      </c>
      <c r="G6" s="27"/>
      <c r="H6" s="5">
        <f t="shared" si="0"/>
        <v>0</v>
      </c>
    </row>
    <row r="7" spans="1:8" x14ac:dyDescent="0.3">
      <c r="C7" s="6" t="s">
        <v>7</v>
      </c>
      <c r="D7" s="37"/>
      <c r="E7" s="8" t="s">
        <v>8</v>
      </c>
      <c r="F7" s="23">
        <v>1660</v>
      </c>
      <c r="G7" s="27"/>
      <c r="H7" s="5">
        <f t="shared" si="0"/>
        <v>0</v>
      </c>
    </row>
    <row r="8" spans="1:8" x14ac:dyDescent="0.3">
      <c r="C8" s="6" t="s">
        <v>9</v>
      </c>
      <c r="D8" s="37"/>
      <c r="E8" s="8" t="s">
        <v>166</v>
      </c>
      <c r="F8" s="23">
        <v>2850</v>
      </c>
      <c r="G8" s="27"/>
      <c r="H8" s="5">
        <f t="shared" si="0"/>
        <v>0</v>
      </c>
    </row>
    <row r="9" spans="1:8" ht="22.5" customHeight="1" x14ac:dyDescent="0.3">
      <c r="C9" s="6" t="s">
        <v>10</v>
      </c>
      <c r="D9" s="37" t="s">
        <v>11</v>
      </c>
      <c r="E9" s="10" t="s">
        <v>12</v>
      </c>
      <c r="F9" s="23">
        <v>640</v>
      </c>
      <c r="G9" s="27"/>
      <c r="H9" s="5">
        <f t="shared" si="0"/>
        <v>0</v>
      </c>
    </row>
    <row r="10" spans="1:8" ht="32.25" customHeight="1" x14ac:dyDescent="0.3">
      <c r="C10" s="6" t="s">
        <v>148</v>
      </c>
      <c r="D10" s="37"/>
      <c r="E10" s="17" t="s">
        <v>13</v>
      </c>
      <c r="F10" s="23">
        <v>675</v>
      </c>
      <c r="G10" s="27"/>
      <c r="H10" s="5">
        <f t="shared" si="0"/>
        <v>0</v>
      </c>
    </row>
    <row r="11" spans="1:8" ht="33.75" customHeight="1" x14ac:dyDescent="0.3">
      <c r="C11" s="6" t="s">
        <v>14</v>
      </c>
      <c r="D11" s="37"/>
      <c r="E11" s="10" t="s">
        <v>15</v>
      </c>
      <c r="F11" s="23">
        <v>540</v>
      </c>
      <c r="G11" s="27"/>
      <c r="H11" s="5">
        <f t="shared" si="0"/>
        <v>0</v>
      </c>
    </row>
    <row r="12" spans="1:8" ht="39.75" customHeight="1" x14ac:dyDescent="0.3">
      <c r="C12" s="6" t="s">
        <v>214</v>
      </c>
      <c r="D12" s="37"/>
      <c r="E12" s="10" t="s">
        <v>208</v>
      </c>
      <c r="F12" s="23">
        <v>1040</v>
      </c>
      <c r="G12" s="27"/>
      <c r="H12" s="5">
        <f t="shared" si="0"/>
        <v>0</v>
      </c>
    </row>
    <row r="13" spans="1:8" ht="32.25" customHeight="1" x14ac:dyDescent="0.3">
      <c r="C13" s="6" t="s">
        <v>16</v>
      </c>
      <c r="D13" s="37"/>
      <c r="E13" s="10" t="s">
        <v>206</v>
      </c>
      <c r="F13" s="23">
        <v>1300</v>
      </c>
      <c r="G13" s="27"/>
      <c r="H13" s="5">
        <f t="shared" si="0"/>
        <v>0</v>
      </c>
    </row>
    <row r="14" spans="1:8" ht="31.5" customHeight="1" x14ac:dyDescent="0.3">
      <c r="C14" s="6" t="s">
        <v>17</v>
      </c>
      <c r="D14" s="37"/>
      <c r="E14" s="17" t="s">
        <v>207</v>
      </c>
      <c r="F14" s="23">
        <v>1370</v>
      </c>
      <c r="G14" s="27"/>
      <c r="H14" s="5">
        <f t="shared" si="0"/>
        <v>0</v>
      </c>
    </row>
    <row r="15" spans="1:8" ht="45" customHeight="1" x14ac:dyDescent="0.3">
      <c r="C15" s="6" t="s">
        <v>192</v>
      </c>
      <c r="D15" s="15"/>
      <c r="E15" s="17" t="s">
        <v>175</v>
      </c>
      <c r="F15" s="23">
        <v>1420</v>
      </c>
      <c r="G15" s="27"/>
      <c r="H15" s="5">
        <f t="shared" si="0"/>
        <v>0</v>
      </c>
    </row>
    <row r="16" spans="1:8" ht="80.25" customHeight="1" x14ac:dyDescent="0.3">
      <c r="C16" s="6" t="s">
        <v>18</v>
      </c>
      <c r="D16" s="11" t="s">
        <v>19</v>
      </c>
      <c r="E16" s="20" t="s">
        <v>20</v>
      </c>
      <c r="F16" s="23">
        <v>235</v>
      </c>
      <c r="G16" s="27"/>
      <c r="H16" s="5">
        <f t="shared" si="0"/>
        <v>0</v>
      </c>
    </row>
    <row r="17" spans="3:8" ht="31.5" customHeight="1" x14ac:dyDescent="0.3">
      <c r="C17" s="6" t="s">
        <v>21</v>
      </c>
      <c r="D17" s="11"/>
      <c r="E17" s="20" t="s">
        <v>22</v>
      </c>
      <c r="F17" s="23">
        <v>2450</v>
      </c>
      <c r="G17" s="27"/>
      <c r="H17" s="5">
        <f t="shared" si="0"/>
        <v>0</v>
      </c>
    </row>
    <row r="18" spans="3:8" ht="30.75" customHeight="1" x14ac:dyDescent="0.3">
      <c r="C18" s="6" t="s">
        <v>23</v>
      </c>
      <c r="D18" s="11"/>
      <c r="E18" s="20" t="s">
        <v>24</v>
      </c>
      <c r="F18" s="23">
        <v>2450</v>
      </c>
      <c r="G18" s="27"/>
      <c r="H18" s="5">
        <f t="shared" si="0"/>
        <v>0</v>
      </c>
    </row>
    <row r="19" spans="3:8" ht="27.75" customHeight="1" x14ac:dyDescent="0.3">
      <c r="C19" s="6" t="s">
        <v>25</v>
      </c>
      <c r="D19" s="11"/>
      <c r="E19" s="20" t="s">
        <v>26</v>
      </c>
      <c r="F19" s="23">
        <v>2450</v>
      </c>
      <c r="G19" s="27"/>
      <c r="H19" s="5">
        <f t="shared" si="0"/>
        <v>0</v>
      </c>
    </row>
    <row r="20" spans="3:8" ht="30" x14ac:dyDescent="0.3">
      <c r="C20" s="6" t="s">
        <v>193</v>
      </c>
      <c r="D20" s="11"/>
      <c r="E20" s="20" t="s">
        <v>27</v>
      </c>
      <c r="F20" s="23"/>
      <c r="G20" s="27"/>
      <c r="H20" s="5">
        <f t="shared" si="0"/>
        <v>0</v>
      </c>
    </row>
    <row r="21" spans="3:8" ht="24" customHeight="1" x14ac:dyDescent="0.3">
      <c r="C21" s="6" t="s">
        <v>194</v>
      </c>
      <c r="D21" s="11"/>
      <c r="E21" s="20" t="s">
        <v>195</v>
      </c>
      <c r="F21" s="23">
        <v>2650</v>
      </c>
      <c r="G21" s="27"/>
      <c r="H21" s="5">
        <f t="shared" si="0"/>
        <v>0</v>
      </c>
    </row>
    <row r="22" spans="3:8" ht="52.5" customHeight="1" x14ac:dyDescent="0.3">
      <c r="C22" s="6" t="s">
        <v>28</v>
      </c>
      <c r="D22" s="12" t="s">
        <v>196</v>
      </c>
      <c r="E22" s="20" t="s">
        <v>30</v>
      </c>
      <c r="F22" s="23">
        <v>168</v>
      </c>
      <c r="G22" s="27"/>
      <c r="H22" s="5">
        <f t="shared" si="0"/>
        <v>0</v>
      </c>
    </row>
    <row r="23" spans="3:8" ht="50.25" customHeight="1" x14ac:dyDescent="0.3">
      <c r="C23" s="6" t="s">
        <v>28</v>
      </c>
      <c r="D23" s="16" t="s">
        <v>196</v>
      </c>
      <c r="E23" s="20" t="s">
        <v>167</v>
      </c>
      <c r="F23" s="23">
        <v>158</v>
      </c>
      <c r="G23" s="27"/>
      <c r="H23" s="5">
        <f t="shared" si="0"/>
        <v>0</v>
      </c>
    </row>
    <row r="24" spans="3:8" ht="60" customHeight="1" x14ac:dyDescent="0.3">
      <c r="C24" s="6" t="s">
        <v>31</v>
      </c>
      <c r="D24" s="12" t="s">
        <v>196</v>
      </c>
      <c r="E24" s="20" t="s">
        <v>32</v>
      </c>
      <c r="F24" s="23">
        <v>325</v>
      </c>
      <c r="G24" s="27"/>
      <c r="H24" s="5">
        <f t="shared" si="0"/>
        <v>0</v>
      </c>
    </row>
    <row r="25" spans="3:8" ht="55.5" customHeight="1" x14ac:dyDescent="0.3">
      <c r="C25" s="6" t="s">
        <v>33</v>
      </c>
      <c r="D25" s="12" t="s">
        <v>196</v>
      </c>
      <c r="E25" s="20" t="s">
        <v>34</v>
      </c>
      <c r="F25" s="23">
        <v>285</v>
      </c>
      <c r="G25" s="27"/>
      <c r="H25" s="5">
        <f t="shared" si="0"/>
        <v>0</v>
      </c>
    </row>
    <row r="26" spans="3:8" ht="63" customHeight="1" x14ac:dyDescent="0.3">
      <c r="C26" s="6" t="s">
        <v>35</v>
      </c>
      <c r="D26" s="12" t="s">
        <v>196</v>
      </c>
      <c r="E26" s="20" t="s">
        <v>36</v>
      </c>
      <c r="F26" s="23">
        <v>245</v>
      </c>
      <c r="G26" s="27"/>
      <c r="H26" s="5">
        <f t="shared" si="0"/>
        <v>0</v>
      </c>
    </row>
    <row r="27" spans="3:8" ht="63.75" customHeight="1" x14ac:dyDescent="0.3">
      <c r="C27" s="6" t="s">
        <v>37</v>
      </c>
      <c r="D27" s="12" t="s">
        <v>29</v>
      </c>
      <c r="E27" s="20" t="s">
        <v>38</v>
      </c>
      <c r="F27" s="23">
        <v>215</v>
      </c>
      <c r="G27" s="27"/>
      <c r="H27" s="5">
        <f t="shared" si="0"/>
        <v>0</v>
      </c>
    </row>
    <row r="28" spans="3:8" ht="63" customHeight="1" x14ac:dyDescent="0.3">
      <c r="C28" s="6" t="s">
        <v>39</v>
      </c>
      <c r="D28" s="12" t="s">
        <v>196</v>
      </c>
      <c r="E28" s="20" t="s">
        <v>40</v>
      </c>
      <c r="F28" s="23">
        <v>235</v>
      </c>
      <c r="G28" s="27"/>
      <c r="H28" s="5">
        <f t="shared" si="0"/>
        <v>0</v>
      </c>
    </row>
    <row r="29" spans="3:8" ht="64.5" customHeight="1" x14ac:dyDescent="0.3">
      <c r="C29" s="6" t="s">
        <v>41</v>
      </c>
      <c r="D29" s="12" t="s">
        <v>196</v>
      </c>
      <c r="E29" s="20" t="s">
        <v>42</v>
      </c>
      <c r="F29" s="23">
        <v>260</v>
      </c>
      <c r="G29" s="27"/>
      <c r="H29" s="5">
        <f t="shared" si="0"/>
        <v>0</v>
      </c>
    </row>
    <row r="30" spans="3:8" ht="64.5" customHeight="1" x14ac:dyDescent="0.3">
      <c r="C30" s="6" t="s">
        <v>43</v>
      </c>
      <c r="D30" s="12" t="s">
        <v>196</v>
      </c>
      <c r="E30" s="20" t="s">
        <v>44</v>
      </c>
      <c r="F30" s="23">
        <v>325</v>
      </c>
      <c r="G30" s="27"/>
      <c r="H30" s="5">
        <f t="shared" si="0"/>
        <v>0</v>
      </c>
    </row>
    <row r="31" spans="3:8" ht="22.5" customHeight="1" x14ac:dyDescent="0.3">
      <c r="C31" s="6" t="s">
        <v>45</v>
      </c>
      <c r="D31" s="38" t="s">
        <v>46</v>
      </c>
      <c r="E31" s="20" t="s">
        <v>47</v>
      </c>
      <c r="F31" s="23">
        <v>95</v>
      </c>
      <c r="G31" s="27"/>
      <c r="H31" s="5">
        <f t="shared" si="0"/>
        <v>0</v>
      </c>
    </row>
    <row r="32" spans="3:8" ht="30" x14ac:dyDescent="0.3">
      <c r="C32" s="6" t="s">
        <v>48</v>
      </c>
      <c r="D32" s="38"/>
      <c r="E32" s="20" t="s">
        <v>49</v>
      </c>
      <c r="F32" s="23">
        <v>105</v>
      </c>
      <c r="G32" s="27"/>
      <c r="H32" s="5">
        <f t="shared" si="0"/>
        <v>0</v>
      </c>
    </row>
    <row r="33" spans="3:8" x14ac:dyDescent="0.3">
      <c r="C33" s="6" t="s">
        <v>50</v>
      </c>
      <c r="D33" s="38"/>
      <c r="E33" s="20" t="s">
        <v>51</v>
      </c>
      <c r="F33" s="23">
        <v>245</v>
      </c>
      <c r="G33" s="27"/>
      <c r="H33" s="5">
        <f t="shared" si="0"/>
        <v>0</v>
      </c>
    </row>
    <row r="34" spans="3:8" x14ac:dyDescent="0.3">
      <c r="C34" s="6" t="s">
        <v>52</v>
      </c>
      <c r="D34" s="38"/>
      <c r="E34" s="20" t="s">
        <v>53</v>
      </c>
      <c r="F34" s="23">
        <v>135</v>
      </c>
      <c r="G34" s="27"/>
      <c r="H34" s="5">
        <f t="shared" si="0"/>
        <v>0</v>
      </c>
    </row>
    <row r="35" spans="3:8" ht="44.25" customHeight="1" x14ac:dyDescent="0.3">
      <c r="C35" s="6" t="s">
        <v>54</v>
      </c>
      <c r="D35" s="12"/>
      <c r="E35" s="20" t="s">
        <v>55</v>
      </c>
      <c r="F35" s="23">
        <v>42</v>
      </c>
      <c r="G35" s="27"/>
      <c r="H35" s="5">
        <f t="shared" si="0"/>
        <v>0</v>
      </c>
    </row>
    <row r="36" spans="3:8" ht="42.75" customHeight="1" x14ac:dyDescent="0.3">
      <c r="C36" s="6" t="s">
        <v>56</v>
      </c>
      <c r="D36" s="12"/>
      <c r="E36" s="20" t="s">
        <v>57</v>
      </c>
      <c r="F36" s="23">
        <v>42</v>
      </c>
      <c r="G36" s="27"/>
      <c r="H36" s="5">
        <f t="shared" si="0"/>
        <v>0</v>
      </c>
    </row>
    <row r="37" spans="3:8" ht="43.5" customHeight="1" x14ac:dyDescent="0.3">
      <c r="C37" s="6" t="s">
        <v>58</v>
      </c>
      <c r="D37" s="12"/>
      <c r="E37" s="20" t="s">
        <v>59</v>
      </c>
      <c r="F37" s="23">
        <v>52</v>
      </c>
      <c r="G37" s="27"/>
      <c r="H37" s="5">
        <f t="shared" si="0"/>
        <v>0</v>
      </c>
    </row>
    <row r="38" spans="3:8" ht="37.5" customHeight="1" x14ac:dyDescent="0.3">
      <c r="C38" s="6" t="s">
        <v>60</v>
      </c>
      <c r="D38" s="12"/>
      <c r="E38" s="20" t="s">
        <v>61</v>
      </c>
      <c r="F38" s="23">
        <v>52</v>
      </c>
      <c r="G38" s="27"/>
      <c r="H38" s="5">
        <f t="shared" si="0"/>
        <v>0</v>
      </c>
    </row>
    <row r="39" spans="3:8" ht="32.25" customHeight="1" x14ac:dyDescent="0.3">
      <c r="C39" s="6" t="s">
        <v>62</v>
      </c>
      <c r="D39" s="12"/>
      <c r="E39" s="20" t="s">
        <v>63</v>
      </c>
      <c r="F39" s="23">
        <v>88</v>
      </c>
      <c r="G39" s="27"/>
      <c r="H39" s="5">
        <f t="shared" si="0"/>
        <v>0</v>
      </c>
    </row>
    <row r="40" spans="3:8" ht="30" x14ac:dyDescent="0.3">
      <c r="C40" s="6" t="s">
        <v>64</v>
      </c>
      <c r="D40" s="12"/>
      <c r="E40" s="20" t="s">
        <v>65</v>
      </c>
      <c r="F40" s="23">
        <v>75</v>
      </c>
      <c r="G40" s="27"/>
      <c r="H40" s="5">
        <f t="shared" si="0"/>
        <v>0</v>
      </c>
    </row>
    <row r="41" spans="3:8" ht="30" x14ac:dyDescent="0.3">
      <c r="C41" s="6" t="s">
        <v>66</v>
      </c>
      <c r="D41" s="12"/>
      <c r="E41" s="20" t="s">
        <v>67</v>
      </c>
      <c r="F41" s="23">
        <v>75</v>
      </c>
      <c r="G41" s="27"/>
      <c r="H41" s="5">
        <f t="shared" si="0"/>
        <v>0</v>
      </c>
    </row>
    <row r="42" spans="3:8" ht="28.5" customHeight="1" x14ac:dyDescent="0.3">
      <c r="C42" s="6" t="s">
        <v>68</v>
      </c>
      <c r="D42" s="12"/>
      <c r="E42" s="20" t="s">
        <v>69</v>
      </c>
      <c r="F42" s="23">
        <v>85</v>
      </c>
      <c r="G42" s="27"/>
      <c r="H42" s="5">
        <f t="shared" si="0"/>
        <v>0</v>
      </c>
    </row>
    <row r="43" spans="3:8" ht="33" customHeight="1" x14ac:dyDescent="0.3">
      <c r="C43" s="6" t="s">
        <v>70</v>
      </c>
      <c r="D43" s="12"/>
      <c r="E43" s="20" t="s">
        <v>71</v>
      </c>
      <c r="F43" s="23">
        <v>85</v>
      </c>
      <c r="G43" s="27"/>
      <c r="H43" s="5">
        <f t="shared" si="0"/>
        <v>0</v>
      </c>
    </row>
    <row r="44" spans="3:8" ht="30" x14ac:dyDescent="0.3">
      <c r="C44" s="6" t="s">
        <v>72</v>
      </c>
      <c r="D44" s="12"/>
      <c r="E44" s="20" t="s">
        <v>73</v>
      </c>
      <c r="F44" s="23">
        <v>85</v>
      </c>
      <c r="G44" s="27"/>
      <c r="H44" s="5">
        <f t="shared" si="0"/>
        <v>0</v>
      </c>
    </row>
    <row r="45" spans="3:8" ht="24.75" customHeight="1" x14ac:dyDescent="0.3">
      <c r="C45" s="6" t="s">
        <v>74</v>
      </c>
      <c r="D45" s="12"/>
      <c r="E45" s="20" t="s">
        <v>75</v>
      </c>
      <c r="F45" s="23">
        <v>49</v>
      </c>
      <c r="G45" s="27"/>
      <c r="H45" s="5">
        <f t="shared" si="0"/>
        <v>0</v>
      </c>
    </row>
    <row r="46" spans="3:8" ht="24.75" customHeight="1" x14ac:dyDescent="0.3">
      <c r="C46" s="6" t="s">
        <v>76</v>
      </c>
      <c r="D46" s="12"/>
      <c r="E46" s="20" t="s">
        <v>77</v>
      </c>
      <c r="F46" s="23">
        <v>52</v>
      </c>
      <c r="G46" s="27"/>
      <c r="H46" s="5">
        <f t="shared" si="0"/>
        <v>0</v>
      </c>
    </row>
    <row r="47" spans="3:8" ht="24" customHeight="1" x14ac:dyDescent="0.3">
      <c r="C47" s="6" t="s">
        <v>78</v>
      </c>
      <c r="D47" s="12"/>
      <c r="E47" s="20" t="s">
        <v>79</v>
      </c>
      <c r="F47" s="23">
        <v>42</v>
      </c>
      <c r="G47" s="27"/>
      <c r="H47" s="5">
        <f t="shared" si="0"/>
        <v>0</v>
      </c>
    </row>
    <row r="48" spans="3:8" ht="25.5" customHeight="1" x14ac:dyDescent="0.3">
      <c r="C48" s="6" t="s">
        <v>80</v>
      </c>
      <c r="D48" s="12"/>
      <c r="E48" s="20" t="s">
        <v>81</v>
      </c>
      <c r="F48" s="23">
        <v>46</v>
      </c>
      <c r="G48" s="27"/>
      <c r="H48" s="5">
        <f t="shared" si="0"/>
        <v>0</v>
      </c>
    </row>
    <row r="49" spans="3:8" ht="37.5" customHeight="1" x14ac:dyDescent="0.3">
      <c r="C49" s="6" t="s">
        <v>82</v>
      </c>
      <c r="D49" s="12"/>
      <c r="E49" s="20" t="s">
        <v>83</v>
      </c>
      <c r="F49" s="23">
        <v>46</v>
      </c>
      <c r="G49" s="27"/>
      <c r="H49" s="5">
        <f t="shared" si="0"/>
        <v>0</v>
      </c>
    </row>
    <row r="50" spans="3:8" ht="12.75" customHeight="1" x14ac:dyDescent="0.3">
      <c r="C50" s="6" t="s">
        <v>84</v>
      </c>
      <c r="D50" s="38" t="s">
        <v>85</v>
      </c>
      <c r="E50" s="20" t="s">
        <v>86</v>
      </c>
      <c r="F50" s="23">
        <v>355</v>
      </c>
      <c r="G50" s="27"/>
      <c r="H50" s="5">
        <f t="shared" si="0"/>
        <v>0</v>
      </c>
    </row>
    <row r="51" spans="3:8" x14ac:dyDescent="0.3">
      <c r="C51" s="6" t="s">
        <v>87</v>
      </c>
      <c r="D51" s="38"/>
      <c r="E51" s="20" t="s">
        <v>88</v>
      </c>
      <c r="F51" s="23">
        <v>355</v>
      </c>
      <c r="G51" s="27"/>
      <c r="H51" s="5">
        <f t="shared" si="0"/>
        <v>0</v>
      </c>
    </row>
    <row r="52" spans="3:8" x14ac:dyDescent="0.3">
      <c r="C52" s="6" t="s">
        <v>89</v>
      </c>
      <c r="D52" s="38"/>
      <c r="E52" s="20" t="s">
        <v>90</v>
      </c>
      <c r="F52" s="23">
        <v>355</v>
      </c>
      <c r="G52" s="27"/>
      <c r="H52" s="5">
        <f t="shared" si="0"/>
        <v>0</v>
      </c>
    </row>
    <row r="53" spans="3:8" x14ac:dyDescent="0.3">
      <c r="C53" s="6" t="s">
        <v>91</v>
      </c>
      <c r="D53" s="38"/>
      <c r="E53" s="20" t="s">
        <v>92</v>
      </c>
      <c r="F53" s="23">
        <v>355</v>
      </c>
      <c r="G53" s="27"/>
      <c r="H53" s="5">
        <f t="shared" si="0"/>
        <v>0</v>
      </c>
    </row>
    <row r="54" spans="3:8" x14ac:dyDescent="0.3">
      <c r="C54" s="6" t="s">
        <v>93</v>
      </c>
      <c r="D54" s="38"/>
      <c r="E54" s="20" t="s">
        <v>94</v>
      </c>
      <c r="F54" s="23">
        <v>355</v>
      </c>
      <c r="G54" s="27"/>
      <c r="H54" s="5">
        <f t="shared" si="0"/>
        <v>0</v>
      </c>
    </row>
    <row r="55" spans="3:8" x14ac:dyDescent="0.3">
      <c r="C55" s="6" t="s">
        <v>95</v>
      </c>
      <c r="D55" s="38"/>
      <c r="E55" s="20" t="s">
        <v>96</v>
      </c>
      <c r="F55" s="23">
        <v>355</v>
      </c>
      <c r="G55" s="27"/>
      <c r="H55" s="5">
        <f t="shared" si="0"/>
        <v>0</v>
      </c>
    </row>
    <row r="56" spans="3:8" x14ac:dyDescent="0.3">
      <c r="C56" s="6" t="s">
        <v>97</v>
      </c>
      <c r="D56" s="38"/>
      <c r="E56" s="20" t="s">
        <v>98</v>
      </c>
      <c r="F56" s="23">
        <v>355</v>
      </c>
      <c r="G56" s="27"/>
      <c r="H56" s="5">
        <f t="shared" si="0"/>
        <v>0</v>
      </c>
    </row>
    <row r="57" spans="3:8" ht="48.75" customHeight="1" x14ac:dyDescent="0.3">
      <c r="C57" s="6" t="s">
        <v>99</v>
      </c>
      <c r="D57" s="12"/>
      <c r="E57" s="20" t="s">
        <v>100</v>
      </c>
      <c r="F57" s="23">
        <v>385</v>
      </c>
      <c r="G57" s="27"/>
      <c r="H57" s="5">
        <f t="shared" si="0"/>
        <v>0</v>
      </c>
    </row>
    <row r="58" spans="3:8" ht="51.75" customHeight="1" x14ac:dyDescent="0.3">
      <c r="C58" s="6" t="s">
        <v>101</v>
      </c>
      <c r="D58" s="12"/>
      <c r="E58" s="20" t="s">
        <v>102</v>
      </c>
      <c r="F58" s="23">
        <v>685</v>
      </c>
      <c r="G58" s="27"/>
      <c r="H58" s="5">
        <f t="shared" si="0"/>
        <v>0</v>
      </c>
    </row>
    <row r="59" spans="3:8" ht="42.75" customHeight="1" x14ac:dyDescent="0.3">
      <c r="C59" s="6" t="s">
        <v>103</v>
      </c>
      <c r="D59" s="12"/>
      <c r="E59" s="20" t="s">
        <v>204</v>
      </c>
      <c r="F59" s="23">
        <v>74</v>
      </c>
      <c r="G59" s="27"/>
      <c r="H59" s="5">
        <f t="shared" si="0"/>
        <v>0</v>
      </c>
    </row>
    <row r="60" spans="3:8" ht="59.25" customHeight="1" x14ac:dyDescent="0.3">
      <c r="C60" s="6" t="s">
        <v>104</v>
      </c>
      <c r="D60" s="38" t="s">
        <v>105</v>
      </c>
      <c r="E60" s="20" t="s">
        <v>106</v>
      </c>
      <c r="F60" s="23">
        <v>245</v>
      </c>
      <c r="G60" s="27"/>
      <c r="H60" s="5">
        <f t="shared" si="0"/>
        <v>0</v>
      </c>
    </row>
    <row r="61" spans="3:8" ht="48.75" customHeight="1" x14ac:dyDescent="0.3">
      <c r="C61" s="6" t="s">
        <v>104</v>
      </c>
      <c r="D61" s="38"/>
      <c r="E61" s="20" t="s">
        <v>168</v>
      </c>
      <c r="F61" s="23">
        <v>365</v>
      </c>
      <c r="G61" s="27"/>
      <c r="H61" s="5">
        <f t="shared" si="0"/>
        <v>0</v>
      </c>
    </row>
    <row r="62" spans="3:8" ht="49.5" customHeight="1" x14ac:dyDescent="0.3">
      <c r="C62" s="6" t="s">
        <v>107</v>
      </c>
      <c r="D62" s="38"/>
      <c r="E62" s="20" t="s">
        <v>108</v>
      </c>
      <c r="F62" s="23">
        <v>890</v>
      </c>
      <c r="G62" s="27"/>
      <c r="H62" s="5">
        <f t="shared" si="0"/>
        <v>0</v>
      </c>
    </row>
    <row r="63" spans="3:8" ht="58.5" customHeight="1" x14ac:dyDescent="0.3">
      <c r="C63" s="6" t="s">
        <v>109</v>
      </c>
      <c r="D63" s="38"/>
      <c r="E63" s="20" t="s">
        <v>170</v>
      </c>
      <c r="F63" s="23">
        <v>325</v>
      </c>
      <c r="G63" s="27"/>
      <c r="H63" s="5">
        <f t="shared" si="0"/>
        <v>0</v>
      </c>
    </row>
    <row r="64" spans="3:8" ht="53.25" customHeight="1" x14ac:dyDescent="0.3">
      <c r="C64" s="6" t="s">
        <v>197</v>
      </c>
      <c r="D64" s="38"/>
      <c r="E64" s="20" t="s">
        <v>169</v>
      </c>
      <c r="F64" s="23">
        <v>325</v>
      </c>
      <c r="G64" s="27"/>
      <c r="H64" s="5">
        <f t="shared" si="0"/>
        <v>0</v>
      </c>
    </row>
    <row r="65" spans="3:8" ht="61.5" customHeight="1" x14ac:dyDescent="0.3">
      <c r="C65" s="6" t="s">
        <v>110</v>
      </c>
      <c r="D65" s="38"/>
      <c r="E65" s="20" t="s">
        <v>111</v>
      </c>
      <c r="F65" s="23">
        <v>430</v>
      </c>
      <c r="G65" s="27"/>
      <c r="H65" s="5">
        <f t="shared" si="0"/>
        <v>0</v>
      </c>
    </row>
    <row r="66" spans="3:8" ht="63" customHeight="1" x14ac:dyDescent="0.3">
      <c r="C66" s="6" t="s">
        <v>112</v>
      </c>
      <c r="D66" s="38"/>
      <c r="E66" s="20" t="s">
        <v>113</v>
      </c>
      <c r="F66" s="23">
        <v>1185</v>
      </c>
      <c r="G66" s="27"/>
      <c r="H66" s="5">
        <f t="shared" si="0"/>
        <v>0</v>
      </c>
    </row>
    <row r="67" spans="3:8" ht="65.25" customHeight="1" x14ac:dyDescent="0.3">
      <c r="C67" s="6" t="s">
        <v>114</v>
      </c>
      <c r="D67" s="38"/>
      <c r="E67" s="20" t="s">
        <v>115</v>
      </c>
      <c r="F67" s="23">
        <v>1185</v>
      </c>
      <c r="G67" s="27"/>
      <c r="H67" s="5">
        <f t="shared" si="0"/>
        <v>0</v>
      </c>
    </row>
    <row r="68" spans="3:8" ht="68.25" customHeight="1" x14ac:dyDescent="0.3">
      <c r="C68" s="6" t="s">
        <v>116</v>
      </c>
      <c r="D68" s="38"/>
      <c r="E68" s="20" t="s">
        <v>117</v>
      </c>
      <c r="F68" s="23">
        <v>1185</v>
      </c>
      <c r="G68" s="27"/>
      <c r="H68" s="5">
        <f t="shared" si="0"/>
        <v>0</v>
      </c>
    </row>
    <row r="69" spans="3:8" ht="46.5" customHeight="1" x14ac:dyDescent="0.3">
      <c r="C69" s="6" t="s">
        <v>118</v>
      </c>
      <c r="D69" s="38" t="s">
        <v>119</v>
      </c>
      <c r="E69" s="20" t="s">
        <v>171</v>
      </c>
      <c r="F69" s="23">
        <v>950</v>
      </c>
      <c r="G69" s="27"/>
      <c r="H69" s="5">
        <f t="shared" si="0"/>
        <v>0</v>
      </c>
    </row>
    <row r="70" spans="3:8" ht="48.75" customHeight="1" x14ac:dyDescent="0.3">
      <c r="C70" s="6" t="s">
        <v>120</v>
      </c>
      <c r="D70" s="38"/>
      <c r="E70" s="20" t="s">
        <v>176</v>
      </c>
      <c r="F70" s="23">
        <v>880</v>
      </c>
      <c r="G70" s="27"/>
      <c r="H70" s="5">
        <f t="shared" ref="H70:H105" si="1">F70*G70</f>
        <v>0</v>
      </c>
    </row>
    <row r="71" spans="3:8" ht="48" customHeight="1" x14ac:dyDescent="0.3">
      <c r="C71" s="6" t="s">
        <v>121</v>
      </c>
      <c r="D71" s="38"/>
      <c r="E71" s="20" t="s">
        <v>177</v>
      </c>
      <c r="F71" s="23">
        <v>980</v>
      </c>
      <c r="G71" s="27"/>
      <c r="H71" s="5">
        <f t="shared" si="1"/>
        <v>0</v>
      </c>
    </row>
    <row r="72" spans="3:8" ht="45.75" customHeight="1" x14ac:dyDescent="0.3">
      <c r="C72" s="6" t="s">
        <v>122</v>
      </c>
      <c r="D72" s="38"/>
      <c r="E72" s="20" t="s">
        <v>178</v>
      </c>
      <c r="F72" s="23">
        <v>980</v>
      </c>
      <c r="G72" s="27"/>
      <c r="H72" s="5">
        <f t="shared" si="1"/>
        <v>0</v>
      </c>
    </row>
    <row r="73" spans="3:8" ht="46.5" customHeight="1" x14ac:dyDescent="0.3">
      <c r="C73" s="6" t="s">
        <v>123</v>
      </c>
      <c r="D73" s="38"/>
      <c r="E73" s="20" t="s">
        <v>179</v>
      </c>
      <c r="F73" s="23">
        <v>1080</v>
      </c>
      <c r="G73" s="27"/>
      <c r="H73" s="5">
        <f t="shared" si="1"/>
        <v>0</v>
      </c>
    </row>
    <row r="74" spans="3:8" ht="46.5" customHeight="1" x14ac:dyDescent="0.3">
      <c r="C74" s="6" t="s">
        <v>124</v>
      </c>
      <c r="D74" s="38"/>
      <c r="E74" s="20" t="s">
        <v>180</v>
      </c>
      <c r="F74" s="23">
        <v>1280</v>
      </c>
      <c r="G74" s="27"/>
      <c r="H74" s="5">
        <f t="shared" si="1"/>
        <v>0</v>
      </c>
    </row>
    <row r="75" spans="3:8" ht="46.5" customHeight="1" x14ac:dyDescent="0.3">
      <c r="C75" s="6" t="s">
        <v>125</v>
      </c>
      <c r="D75" s="38"/>
      <c r="E75" s="20" t="s">
        <v>126</v>
      </c>
      <c r="F75" s="23">
        <v>445</v>
      </c>
      <c r="G75" s="27"/>
      <c r="H75" s="5">
        <f t="shared" si="1"/>
        <v>0</v>
      </c>
    </row>
    <row r="76" spans="3:8" ht="45" customHeight="1" x14ac:dyDescent="0.3">
      <c r="C76" s="6" t="s">
        <v>127</v>
      </c>
      <c r="D76" s="38"/>
      <c r="E76" s="20" t="s">
        <v>128</v>
      </c>
      <c r="F76" s="23">
        <v>495</v>
      </c>
      <c r="G76" s="27"/>
      <c r="H76" s="5">
        <f t="shared" si="1"/>
        <v>0</v>
      </c>
    </row>
    <row r="77" spans="3:8" ht="49.5" customHeight="1" x14ac:dyDescent="0.3">
      <c r="C77" s="6" t="s">
        <v>129</v>
      </c>
      <c r="D77" s="38"/>
      <c r="E77" s="20" t="s">
        <v>172</v>
      </c>
      <c r="F77" s="23">
        <v>460</v>
      </c>
      <c r="G77" s="27"/>
      <c r="H77" s="5">
        <f t="shared" si="1"/>
        <v>0</v>
      </c>
    </row>
    <row r="78" spans="3:8" ht="45.75" customHeight="1" x14ac:dyDescent="0.3">
      <c r="C78" s="6" t="s">
        <v>130</v>
      </c>
      <c r="D78" s="38"/>
      <c r="E78" s="20" t="s">
        <v>181</v>
      </c>
      <c r="F78" s="23">
        <v>390</v>
      </c>
      <c r="G78" s="27"/>
      <c r="H78" s="5">
        <f t="shared" si="1"/>
        <v>0</v>
      </c>
    </row>
    <row r="79" spans="3:8" ht="47.25" customHeight="1" x14ac:dyDescent="0.3">
      <c r="C79" s="6" t="s">
        <v>131</v>
      </c>
      <c r="D79" s="38"/>
      <c r="E79" s="20" t="s">
        <v>182</v>
      </c>
      <c r="F79" s="23">
        <v>525</v>
      </c>
      <c r="G79" s="27"/>
      <c r="H79" s="5">
        <f t="shared" si="1"/>
        <v>0</v>
      </c>
    </row>
    <row r="80" spans="3:8" ht="47.25" customHeight="1" x14ac:dyDescent="0.3">
      <c r="C80" s="6" t="s">
        <v>132</v>
      </c>
      <c r="D80" s="38"/>
      <c r="E80" s="20" t="s">
        <v>183</v>
      </c>
      <c r="F80" s="23">
        <v>465</v>
      </c>
      <c r="G80" s="27"/>
      <c r="H80" s="5">
        <f t="shared" si="1"/>
        <v>0</v>
      </c>
    </row>
    <row r="81" spans="3:8" ht="62.25" customHeight="1" x14ac:dyDescent="0.3">
      <c r="C81" s="6" t="s">
        <v>133</v>
      </c>
      <c r="D81" s="38"/>
      <c r="E81" s="20" t="s">
        <v>184</v>
      </c>
      <c r="F81" s="23">
        <v>445</v>
      </c>
      <c r="G81" s="27"/>
      <c r="H81" s="5">
        <f t="shared" si="1"/>
        <v>0</v>
      </c>
    </row>
    <row r="82" spans="3:8" ht="30" customHeight="1" x14ac:dyDescent="0.3">
      <c r="C82" s="6" t="s">
        <v>134</v>
      </c>
      <c r="D82" s="38"/>
      <c r="E82" s="20" t="s">
        <v>185</v>
      </c>
      <c r="F82" s="23">
        <v>490</v>
      </c>
      <c r="G82" s="27"/>
      <c r="H82" s="5">
        <f t="shared" si="1"/>
        <v>0</v>
      </c>
    </row>
    <row r="83" spans="3:8" ht="51.75" customHeight="1" x14ac:dyDescent="0.3">
      <c r="C83" s="6" t="s">
        <v>135</v>
      </c>
      <c r="D83" s="38"/>
      <c r="E83" s="20" t="s">
        <v>209</v>
      </c>
      <c r="F83" s="23">
        <v>1920</v>
      </c>
      <c r="G83" s="27"/>
      <c r="H83" s="5">
        <f t="shared" si="1"/>
        <v>0</v>
      </c>
    </row>
    <row r="84" spans="3:8" ht="57.75" customHeight="1" x14ac:dyDescent="0.3">
      <c r="C84" s="6" t="s">
        <v>136</v>
      </c>
      <c r="D84" s="38"/>
      <c r="E84" s="20" t="s">
        <v>186</v>
      </c>
      <c r="F84" s="23">
        <v>2380</v>
      </c>
      <c r="G84" s="27"/>
      <c r="H84" s="5">
        <f t="shared" si="1"/>
        <v>0</v>
      </c>
    </row>
    <row r="85" spans="3:8" ht="53.25" customHeight="1" x14ac:dyDescent="0.3">
      <c r="C85" s="6" t="s">
        <v>137</v>
      </c>
      <c r="D85" s="12"/>
      <c r="E85" s="20" t="s">
        <v>138</v>
      </c>
      <c r="F85" s="23">
        <v>110</v>
      </c>
      <c r="G85" s="27"/>
      <c r="H85" s="5">
        <f t="shared" si="1"/>
        <v>0</v>
      </c>
    </row>
    <row r="86" spans="3:8" ht="40.5" customHeight="1" x14ac:dyDescent="0.3">
      <c r="C86" s="6" t="s">
        <v>210</v>
      </c>
      <c r="D86" s="33"/>
      <c r="E86" s="20" t="s">
        <v>211</v>
      </c>
      <c r="F86" s="23">
        <v>1385</v>
      </c>
      <c r="G86" s="27"/>
      <c r="H86" s="5">
        <f t="shared" si="1"/>
        <v>0</v>
      </c>
    </row>
    <row r="87" spans="3:8" ht="31.5" customHeight="1" x14ac:dyDescent="0.3">
      <c r="C87" s="6" t="s">
        <v>215</v>
      </c>
      <c r="D87" s="33"/>
      <c r="E87" s="20" t="s">
        <v>213</v>
      </c>
      <c r="F87" s="23">
        <v>1350</v>
      </c>
      <c r="G87" s="27"/>
      <c r="H87" s="5">
        <f t="shared" si="1"/>
        <v>0</v>
      </c>
    </row>
    <row r="88" spans="3:8" ht="26.25" customHeight="1" x14ac:dyDescent="0.3">
      <c r="C88" s="6" t="s">
        <v>216</v>
      </c>
      <c r="D88" s="33"/>
      <c r="E88" s="20" t="s">
        <v>212</v>
      </c>
      <c r="F88" s="23">
        <v>1970</v>
      </c>
      <c r="G88" s="27"/>
      <c r="H88" s="5">
        <f t="shared" si="1"/>
        <v>0</v>
      </c>
    </row>
    <row r="89" spans="3:8" x14ac:dyDescent="0.3">
      <c r="C89" s="6" t="s">
        <v>139</v>
      </c>
      <c r="D89" s="38" t="s">
        <v>140</v>
      </c>
      <c r="E89" s="20" t="s">
        <v>141</v>
      </c>
      <c r="F89" s="23">
        <v>1220</v>
      </c>
      <c r="G89" s="27"/>
      <c r="H89" s="5">
        <f t="shared" si="1"/>
        <v>0</v>
      </c>
    </row>
    <row r="90" spans="3:8" x14ac:dyDescent="0.3">
      <c r="C90" s="6" t="s">
        <v>142</v>
      </c>
      <c r="D90" s="38"/>
      <c r="E90" s="20" t="s">
        <v>143</v>
      </c>
      <c r="F90" s="23">
        <v>1320</v>
      </c>
      <c r="G90" s="27"/>
      <c r="H90" s="5">
        <f t="shared" si="1"/>
        <v>0</v>
      </c>
    </row>
    <row r="91" spans="3:8" x14ac:dyDescent="0.3">
      <c r="C91" s="6" t="s">
        <v>144</v>
      </c>
      <c r="D91" s="38"/>
      <c r="E91" s="20" t="s">
        <v>145</v>
      </c>
      <c r="F91" s="23">
        <v>1830</v>
      </c>
      <c r="G91" s="27"/>
      <c r="H91" s="5">
        <f t="shared" si="1"/>
        <v>0</v>
      </c>
    </row>
    <row r="92" spans="3:8" x14ac:dyDescent="0.3">
      <c r="C92" s="6" t="s">
        <v>146</v>
      </c>
      <c r="D92" s="38"/>
      <c r="E92" s="20" t="s">
        <v>147</v>
      </c>
      <c r="F92" s="23">
        <v>2375</v>
      </c>
      <c r="G92" s="27"/>
      <c r="H92" s="5">
        <f t="shared" si="1"/>
        <v>0</v>
      </c>
    </row>
    <row r="93" spans="3:8" x14ac:dyDescent="0.3">
      <c r="C93" s="6" t="s">
        <v>148</v>
      </c>
      <c r="D93" s="38"/>
      <c r="E93" s="20" t="s">
        <v>149</v>
      </c>
      <c r="F93" s="23">
        <v>2790</v>
      </c>
      <c r="G93" s="27"/>
      <c r="H93" s="5">
        <f t="shared" si="1"/>
        <v>0</v>
      </c>
    </row>
    <row r="94" spans="3:8" x14ac:dyDescent="0.3">
      <c r="C94" s="6" t="s">
        <v>150</v>
      </c>
      <c r="D94" s="39"/>
      <c r="E94" s="20" t="s">
        <v>187</v>
      </c>
      <c r="F94" s="23">
        <v>5740</v>
      </c>
      <c r="G94" s="27"/>
      <c r="H94" s="5">
        <f t="shared" si="1"/>
        <v>0</v>
      </c>
    </row>
    <row r="95" spans="3:8" x14ac:dyDescent="0.3">
      <c r="C95" s="13" t="s">
        <v>151</v>
      </c>
      <c r="D95" s="39"/>
      <c r="E95" s="21" t="s">
        <v>188</v>
      </c>
      <c r="F95" s="23">
        <v>2470</v>
      </c>
      <c r="G95" s="27"/>
      <c r="H95" s="5">
        <f t="shared" si="1"/>
        <v>0</v>
      </c>
    </row>
    <row r="96" spans="3:8" x14ac:dyDescent="0.3">
      <c r="C96" s="13" t="s">
        <v>152</v>
      </c>
      <c r="D96" s="39"/>
      <c r="E96" s="21" t="s">
        <v>189</v>
      </c>
      <c r="F96" s="23">
        <v>3340</v>
      </c>
      <c r="G96" s="27"/>
      <c r="H96" s="5">
        <f t="shared" si="1"/>
        <v>0</v>
      </c>
    </row>
    <row r="97" spans="3:8" x14ac:dyDescent="0.3">
      <c r="C97" s="13" t="s">
        <v>153</v>
      </c>
      <c r="D97" s="39"/>
      <c r="E97" s="21" t="s">
        <v>190</v>
      </c>
      <c r="F97" s="23"/>
      <c r="G97" s="27"/>
      <c r="H97" s="5">
        <f t="shared" si="1"/>
        <v>0</v>
      </c>
    </row>
    <row r="98" spans="3:8" x14ac:dyDescent="0.3">
      <c r="C98" s="13" t="s">
        <v>154</v>
      </c>
      <c r="D98" s="40"/>
      <c r="E98" s="21" t="s">
        <v>191</v>
      </c>
      <c r="F98" s="23">
        <v>4680</v>
      </c>
      <c r="G98" s="27"/>
      <c r="H98" s="5">
        <f t="shared" si="1"/>
        <v>0</v>
      </c>
    </row>
    <row r="99" spans="3:8" ht="35.25" customHeight="1" x14ac:dyDescent="0.3">
      <c r="C99" s="6" t="s">
        <v>155</v>
      </c>
      <c r="D99" s="12"/>
      <c r="E99" s="20" t="s">
        <v>156</v>
      </c>
      <c r="F99" s="23">
        <v>2670</v>
      </c>
      <c r="G99" s="27"/>
      <c r="H99" s="5">
        <f t="shared" si="1"/>
        <v>0</v>
      </c>
    </row>
    <row r="100" spans="3:8" ht="43.5" customHeight="1" x14ac:dyDescent="0.3">
      <c r="C100" s="6" t="s">
        <v>157</v>
      </c>
      <c r="D100" s="12"/>
      <c r="E100" s="20" t="s">
        <v>173</v>
      </c>
      <c r="F100" s="23">
        <v>2890</v>
      </c>
      <c r="G100" s="27"/>
      <c r="H100" s="5">
        <f t="shared" si="1"/>
        <v>0</v>
      </c>
    </row>
    <row r="101" spans="3:8" ht="35.25" customHeight="1" x14ac:dyDescent="0.3">
      <c r="C101" s="6" t="s">
        <v>158</v>
      </c>
      <c r="D101" s="12"/>
      <c r="E101" s="20" t="s">
        <v>159</v>
      </c>
      <c r="F101" s="23">
        <v>47</v>
      </c>
      <c r="G101" s="27"/>
      <c r="H101" s="5">
        <f t="shared" si="1"/>
        <v>0</v>
      </c>
    </row>
    <row r="102" spans="3:8" ht="18.75" customHeight="1" x14ac:dyDescent="0.3">
      <c r="C102" s="6" t="s">
        <v>160</v>
      </c>
      <c r="D102" s="12"/>
      <c r="E102" s="20" t="s">
        <v>165</v>
      </c>
      <c r="F102" s="23">
        <v>57</v>
      </c>
      <c r="G102" s="27"/>
      <c r="H102" s="5">
        <f t="shared" si="1"/>
        <v>0</v>
      </c>
    </row>
    <row r="103" spans="3:8" ht="39.75" customHeight="1" x14ac:dyDescent="0.3">
      <c r="C103" s="13" t="s">
        <v>161</v>
      </c>
      <c r="D103" s="14"/>
      <c r="E103" s="21" t="s">
        <v>162</v>
      </c>
      <c r="F103" s="23">
        <v>920</v>
      </c>
      <c r="G103" s="27"/>
      <c r="H103" s="5">
        <f t="shared" si="1"/>
        <v>0</v>
      </c>
    </row>
    <row r="104" spans="3:8" ht="39" customHeight="1" x14ac:dyDescent="0.3">
      <c r="C104" s="13" t="s">
        <v>198</v>
      </c>
      <c r="D104" s="14"/>
      <c r="E104" s="21" t="s">
        <v>174</v>
      </c>
      <c r="F104" s="23">
        <v>840</v>
      </c>
      <c r="G104" s="27"/>
      <c r="H104" s="5">
        <f t="shared" si="1"/>
        <v>0</v>
      </c>
    </row>
    <row r="105" spans="3:8" ht="32.25" customHeight="1" x14ac:dyDescent="0.3">
      <c r="C105" s="6" t="s">
        <v>163</v>
      </c>
      <c r="D105" s="33"/>
      <c r="E105" s="22" t="s">
        <v>164</v>
      </c>
      <c r="F105" s="23">
        <v>1430</v>
      </c>
      <c r="G105" s="27"/>
      <c r="H105" s="5">
        <f t="shared" si="1"/>
        <v>0</v>
      </c>
    </row>
    <row r="106" spans="3:8" x14ac:dyDescent="0.3">
      <c r="H106" s="5">
        <f>SUM(H4:H105)</f>
        <v>0</v>
      </c>
    </row>
  </sheetData>
  <sheetProtection selectLockedCells="1" selectUnlockedCells="1"/>
  <mergeCells count="10">
    <mergeCell ref="D60:D68"/>
    <mergeCell ref="D69:D82"/>
    <mergeCell ref="D83:D84"/>
    <mergeCell ref="D89:D93"/>
    <mergeCell ref="D94:D98"/>
    <mergeCell ref="A1:E1"/>
    <mergeCell ref="D4:D8"/>
    <mergeCell ref="D9:D14"/>
    <mergeCell ref="D31:D34"/>
    <mergeCell ref="D50:D56"/>
  </mergeCells>
  <pageMargins left="0.70866141732283472" right="0.70866141732283472" top="0.74803149606299213" bottom="0.74803149606299213" header="0.51181102362204722" footer="0.31496062992125984"/>
  <pageSetup paperSize="9" scale="74" firstPageNumber="0" fitToHeight="0" orientation="portrait" horizontalDpi="300" verticalDpi="300" r:id="rId1"/>
  <headerFooter alignWithMargins="0">
    <oddFooter>&amp;C &amp;P&amp;R&amp;P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Alex</cp:lastModifiedBy>
  <cp:lastPrinted>2023-10-14T14:54:53Z</cp:lastPrinted>
  <dcterms:created xsi:type="dcterms:W3CDTF">2023-04-28T19:41:51Z</dcterms:created>
  <dcterms:modified xsi:type="dcterms:W3CDTF">2023-11-01T07:57:32Z</dcterms:modified>
</cp:coreProperties>
</file>